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Протокол" sheetId="1" r:id="rId1"/>
    <sheet name="Таблица7" sheetId="2" state="hidden" r:id="rId2"/>
    <sheet name="Таблица8" sheetId="3" state="hidden" r:id="rId3"/>
  </sheets>
  <definedNames>
    <definedName name="класс" localSheetId="0">'Протокол'!$K$1:$K$2</definedName>
    <definedName name="Класс">'Протокол'!$K$3:$K$7</definedName>
    <definedName name="класс_" localSheetId="0">'Протокол'!$K$1:$K$8</definedName>
    <definedName name="Класс__выберите_из_списка">'Протокол'!$K$6:$K$7</definedName>
    <definedName name="класс1" localSheetId="0">'Протокол'!$K$1:$K$8</definedName>
    <definedName name="класс12">'Протокол'!$K$1:$K$8</definedName>
    <definedName name="класс2" localSheetId="0">'Протокол'!$K$1:$K$8</definedName>
    <definedName name="Пенза">'Таблица7'!$A$10:$A$16</definedName>
    <definedName name="Предметы">#REF!</definedName>
    <definedName name="предметы_" localSheetId="0">'Протокол'!$M$1:$M$20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<sst xmlns="http://schemas.openxmlformats.org/spreadsheetml/2006/main" count="114" uniqueCount="70">
  <si>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</si>
  <si>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</si>
  <si>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</si>
  <si>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</si>
  <si>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</si>
  <si>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</si>
  <si>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</si>
  <si>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</si>
  <si>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</si>
  <si>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</si>
  <si>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</si>
  <si>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</si>
  <si>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</si>
  <si>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</si>
  <si>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</si>
  <si>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</si>
  <si>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</si>
  <si>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№ п/п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</si>
  <si>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</si>
  <si>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</si>
  <si>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</si>
  <si>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</si>
  <si>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</si>
  <si>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</si>
  <si>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</si>
  <si>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</si>
  <si>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</si>
  <si>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</si>
  <si>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</si>
  <si>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</si>
  <si>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</si>
  <si>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</si>
  <si>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</si>
  <si>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</si>
  <si>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</si>
  <si>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</si>
  <si>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</si>
  <si>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</si>
  <si>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</si>
  <si>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</si>
  <si>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</si>
  <si>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</si>
  <si>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</si>
  <si>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</si>
  <si>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</si>
  <si>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</si>
  <si>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</si>
  <si>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</si>
  <si>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</si>
  <si>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</si>
  <si>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</si>
  <si>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</si>
  <si>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</si>
  <si>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</si>
  <si>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</si>
  <si>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</si>
  <si>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Рейтинговая таблица участников школьногоо этапа Всероссийской олимпиады школьников в городе Пензе в  2018/2019 учебном году</t>
  </si>
  <si>
    <t>РФ</t>
  </si>
  <si>
    <t>Кол-во баллов на школьном этапе олимпиады</t>
  </si>
  <si>
    <t>Астрономия</t>
  </si>
  <si>
    <t>Новикова Екатерина Сергеевна</t>
  </si>
  <si>
    <t>Торопова Мария Дмитриевна</t>
  </si>
  <si>
    <t>Бобоева Мехронахон Ахматилоевна</t>
  </si>
  <si>
    <t>Бельмесова Марина Николаевна</t>
  </si>
  <si>
    <t>Суворова Татьяна Юрьевна</t>
  </si>
  <si>
    <t>Крисанов Михаил Дмитриевич</t>
  </si>
  <si>
    <t>по физике</t>
  </si>
  <si>
    <t>Буйлакова Софья Александровна</t>
  </si>
  <si>
    <t>МБОУ средняя общеобразовательная школа № 43 г. Пензы</t>
  </si>
  <si>
    <t>Хичина Алина Николаевна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</si>
</sst>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</numFmts>
  <fonts count="22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25" borderId="10" xfId="0" applyFont="1" applyFill="1" applyBorder="1" applyAlignment="1">
      <alignment wrapText="1"/>
    </xf>
    <xf numFmtId="0" fontId="20" fillId="25" borderId="10" xfId="0" applyFont="1" applyFill="1" applyBorder="1" applyAlignment="1" applyProtection="1">
      <alignment wrapText="1"/>
      <protection locked="0"/>
    </xf>
    <xf numFmtId="14" fontId="20" fillId="25" borderId="10" xfId="0" applyNumberFormat="1" applyFont="1" applyFill="1" applyBorder="1" applyAlignment="1" applyProtection="1">
      <alignment wrapText="1"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177" fontId="20" fillId="25" borderId="10" xfId="0" applyNumberFormat="1" applyFont="1" applyFill="1" applyBorder="1" applyAlignment="1" applyProtection="1">
      <alignment horizontal="center" wrapText="1"/>
      <protection locked="0"/>
    </xf>
    <xf numFmtId="0" fontId="20" fillId="25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20" fillId="25" borderId="10" xfId="0" applyFont="1" applyFill="1" applyBorder="1" applyAlignment="1">
      <alignment vertical="top" wrapText="1"/>
    </xf>
    <xf numFmtId="0" fontId="20" fillId="25" borderId="10" xfId="0" applyFont="1" applyFill="1" applyBorder="1" applyAlignment="1">
      <alignment/>
    </xf>
    <xf numFmtId="0" fontId="20" fillId="25" borderId="10" xfId="0" applyFont="1" applyFill="1" applyBorder="1" applyAlignment="1" applyProtection="1">
      <alignment/>
      <protection locked="0"/>
    </xf>
    <xf numFmtId="14" fontId="20" fillId="25" borderId="10" xfId="0" applyNumberFormat="1" applyFont="1" applyFill="1" applyBorder="1" applyAlignment="1" applyProtection="1">
      <alignment/>
      <protection locked="0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0" fontId="20" fillId="25" borderId="10" xfId="0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>
      <alignment/>
    </xf>
    <xf numFmtId="176" fontId="20" fillId="25" borderId="10" xfId="58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5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.421875" style="1" customWidth="1"/>
    <col min="2" max="2" width="29.140625" style="1" customWidth="1"/>
    <col min="3" max="3" width="46.00390625" style="1" customWidth="1"/>
    <col min="4" max="4" width="11.28125" style="1" customWidth="1"/>
    <col min="5" max="5" width="8.57421875" style="1" customWidth="1"/>
    <col min="6" max="6" width="11.140625" style="1" customWidth="1"/>
    <col min="7" max="7" width="12.28125" style="1" customWidth="1"/>
    <col min="8" max="8" width="10.8515625" style="1" customWidth="1"/>
    <col min="9" max="9" width="12.8515625" style="1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hidden="1" customWidth="1"/>
    <col min="14" max="16384" width="9.140625" style="1" customWidth="1"/>
  </cols>
  <sheetData>
    <row r="1" spans="1:13" ht="12" customHeight="1">
      <c r="A1" s="49" t="s">
        <v>56</v>
      </c>
      <c r="B1" s="50"/>
      <c r="C1" s="50"/>
      <c r="D1" s="50"/>
      <c r="E1" s="50"/>
      <c r="F1" s="50"/>
      <c r="G1" s="50"/>
      <c r="H1" s="50"/>
      <c r="I1" s="50"/>
      <c r="J1" s="5">
        <f>COUNTA(B5:B2005)</f>
        <v>8</v>
      </c>
      <c r="K1" s="7">
        <v>4</v>
      </c>
      <c r="L1" s="1" t="s">
        <v>53</v>
      </c>
      <c r="M1" s="47" t="s">
        <v>59</v>
      </c>
    </row>
    <row r="2" spans="1:13" ht="12">
      <c r="A2" s="58" t="s">
        <v>66</v>
      </c>
      <c r="B2" s="48"/>
      <c r="C2" s="48"/>
      <c r="D2" s="48"/>
      <c r="E2" s="48"/>
      <c r="F2" s="48"/>
      <c r="G2" s="48"/>
      <c r="H2" s="48"/>
      <c r="I2" s="48"/>
      <c r="J2" s="44"/>
      <c r="K2" s="7">
        <v>5</v>
      </c>
      <c r="L2" s="1" t="s">
        <v>54</v>
      </c>
      <c r="M2" s="3" t="s">
        <v>0</v>
      </c>
    </row>
    <row r="3" spans="11:13" ht="12">
      <c r="K3" s="7">
        <v>6</v>
      </c>
      <c r="M3" s="3" t="s">
        <v>1</v>
      </c>
    </row>
    <row r="4" spans="1:13" s="2" customFormat="1" ht="45">
      <c r="A4" s="4" t="s">
        <v>17</v>
      </c>
      <c r="B4" s="4" t="s">
        <v>18</v>
      </c>
      <c r="C4" s="4" t="s">
        <v>19</v>
      </c>
      <c r="D4" s="4" t="s">
        <v>52</v>
      </c>
      <c r="E4" s="4" t="s">
        <v>20</v>
      </c>
      <c r="F4" s="4" t="s">
        <v>55</v>
      </c>
      <c r="G4" s="4" t="s">
        <v>22</v>
      </c>
      <c r="H4" s="4" t="s">
        <v>23</v>
      </c>
      <c r="I4" s="4" t="s">
        <v>58</v>
      </c>
      <c r="J4" s="6"/>
      <c r="K4" s="7">
        <v>7</v>
      </c>
      <c r="M4" s="3" t="s">
        <v>2</v>
      </c>
    </row>
    <row r="5" spans="1:13" s="64" customFormat="1" ht="12">
      <c r="A5" s="59">
        <f>IF(J1&gt;0,1," ")</f>
        <v>1</v>
      </c>
      <c r="B5" s="60" t="s">
        <v>69</v>
      </c>
      <c r="C5" s="68" t="s">
        <v>68</v>
      </c>
      <c r="D5" s="61">
        <v>38568</v>
      </c>
      <c r="E5" s="62" t="s">
        <v>57</v>
      </c>
      <c r="F5" s="62" t="s">
        <v>54</v>
      </c>
      <c r="G5" s="60" t="s">
        <v>11</v>
      </c>
      <c r="H5" s="62">
        <v>7</v>
      </c>
      <c r="I5" s="63">
        <v>20</v>
      </c>
      <c r="K5" s="65">
        <v>8</v>
      </c>
      <c r="M5" s="66" t="s">
        <v>3</v>
      </c>
    </row>
    <row r="6" spans="1:13" s="64" customFormat="1" ht="12">
      <c r="A6" s="67">
        <f aca="true" t="shared" si="0" ref="A6:A69">IF(COUNTA($B6)&gt;0,$A5+1," ")</f>
        <v>2</v>
      </c>
      <c r="B6" s="68" t="s">
        <v>62</v>
      </c>
      <c r="C6" s="68" t="s">
        <v>68</v>
      </c>
      <c r="D6" s="69">
        <v>38417</v>
      </c>
      <c r="E6" s="62" t="s">
        <v>57</v>
      </c>
      <c r="F6" s="62" t="s">
        <v>54</v>
      </c>
      <c r="G6" s="60" t="s">
        <v>11</v>
      </c>
      <c r="H6" s="62">
        <v>7</v>
      </c>
      <c r="I6" s="70">
        <v>20</v>
      </c>
      <c r="K6" s="65">
        <v>9</v>
      </c>
      <c r="M6" s="66" t="s">
        <v>4</v>
      </c>
    </row>
    <row r="7" spans="1:13" s="64" customFormat="1" ht="12">
      <c r="A7" s="67">
        <f t="shared" si="0"/>
        <v>3</v>
      </c>
      <c r="B7" s="68" t="s">
        <v>67</v>
      </c>
      <c r="C7" s="68" t="s">
        <v>68</v>
      </c>
      <c r="D7" s="69">
        <v>38370</v>
      </c>
      <c r="E7" s="71" t="s">
        <v>57</v>
      </c>
      <c r="F7" s="62" t="s">
        <v>54</v>
      </c>
      <c r="G7" s="60" t="s">
        <v>11</v>
      </c>
      <c r="H7" s="62">
        <v>8</v>
      </c>
      <c r="I7" s="70">
        <v>14</v>
      </c>
      <c r="K7" s="65">
        <v>10</v>
      </c>
      <c r="M7" s="66" t="s">
        <v>5</v>
      </c>
    </row>
    <row r="8" spans="1:13" s="64" customFormat="1" ht="12">
      <c r="A8" s="67">
        <f t="shared" si="0"/>
        <v>4</v>
      </c>
      <c r="B8" s="68" t="s">
        <v>63</v>
      </c>
      <c r="C8" s="68" t="s">
        <v>68</v>
      </c>
      <c r="D8" s="69">
        <v>37837</v>
      </c>
      <c r="E8" s="71" t="s">
        <v>57</v>
      </c>
      <c r="F8" s="62" t="s">
        <v>54</v>
      </c>
      <c r="G8" s="60" t="s">
        <v>11</v>
      </c>
      <c r="H8" s="62">
        <v>9</v>
      </c>
      <c r="I8" s="70">
        <v>30</v>
      </c>
      <c r="K8" s="65">
        <v>11</v>
      </c>
      <c r="M8" s="66" t="s">
        <v>6</v>
      </c>
    </row>
    <row r="9" spans="1:13" s="64" customFormat="1" ht="11.25">
      <c r="A9" s="67">
        <f t="shared" si="0"/>
        <v>5</v>
      </c>
      <c r="B9" s="68" t="s">
        <v>64</v>
      </c>
      <c r="C9" s="68" t="s">
        <v>68</v>
      </c>
      <c r="D9" s="69">
        <v>37798</v>
      </c>
      <c r="E9" s="71" t="s">
        <v>57</v>
      </c>
      <c r="F9" s="62" t="s">
        <v>54</v>
      </c>
      <c r="G9" s="60" t="s">
        <v>11</v>
      </c>
      <c r="H9" s="62">
        <v>9</v>
      </c>
      <c r="I9" s="70">
        <v>39</v>
      </c>
      <c r="K9" s="72"/>
      <c r="M9" s="66" t="s">
        <v>7</v>
      </c>
    </row>
    <row r="10" spans="1:13" s="64" customFormat="1" ht="11.25">
      <c r="A10" s="67">
        <f t="shared" si="0"/>
        <v>6</v>
      </c>
      <c r="B10" s="68" t="s">
        <v>65</v>
      </c>
      <c r="C10" s="68" t="s">
        <v>68</v>
      </c>
      <c r="D10" s="69">
        <v>37790</v>
      </c>
      <c r="E10" s="71" t="s">
        <v>57</v>
      </c>
      <c r="F10" s="62" t="s">
        <v>54</v>
      </c>
      <c r="G10" s="60" t="s">
        <v>11</v>
      </c>
      <c r="H10" s="62">
        <v>10</v>
      </c>
      <c r="I10" s="70">
        <v>39</v>
      </c>
      <c r="K10" s="72"/>
      <c r="M10" s="66" t="s">
        <v>8</v>
      </c>
    </row>
    <row r="11" spans="1:13" s="64" customFormat="1" ht="11.25">
      <c r="A11" s="67">
        <f t="shared" si="0"/>
        <v>7</v>
      </c>
      <c r="B11" s="68" t="s">
        <v>60</v>
      </c>
      <c r="C11" s="68" t="s">
        <v>68</v>
      </c>
      <c r="D11" s="69">
        <v>36973</v>
      </c>
      <c r="E11" s="71" t="s">
        <v>57</v>
      </c>
      <c r="F11" s="62" t="s">
        <v>54</v>
      </c>
      <c r="G11" s="60" t="s">
        <v>11</v>
      </c>
      <c r="H11" s="62">
        <v>11</v>
      </c>
      <c r="I11" s="70">
        <v>18</v>
      </c>
      <c r="K11" s="72"/>
      <c r="M11" s="66" t="s">
        <v>21</v>
      </c>
    </row>
    <row r="12" spans="1:13" s="64" customFormat="1" ht="11.25">
      <c r="A12" s="67">
        <f t="shared" si="0"/>
        <v>8</v>
      </c>
      <c r="B12" s="68" t="s">
        <v>61</v>
      </c>
      <c r="C12" s="68" t="s">
        <v>68</v>
      </c>
      <c r="D12" s="69">
        <v>37023</v>
      </c>
      <c r="E12" s="71" t="s">
        <v>57</v>
      </c>
      <c r="F12" s="62" t="s">
        <v>54</v>
      </c>
      <c r="G12" s="60" t="s">
        <v>11</v>
      </c>
      <c r="H12" s="62">
        <v>11</v>
      </c>
      <c r="I12" s="70">
        <v>31</v>
      </c>
      <c r="K12" s="72"/>
      <c r="M12" s="66" t="s">
        <v>9</v>
      </c>
    </row>
    <row r="13" spans="1:13" s="64" customFormat="1" ht="11.25">
      <c r="A13" s="67" t="str">
        <f t="shared" si="0"/>
        <v> </v>
      </c>
      <c r="B13" s="68"/>
      <c r="C13" s="68"/>
      <c r="D13" s="69"/>
      <c r="E13" s="71"/>
      <c r="F13" s="62"/>
      <c r="G13" s="60"/>
      <c r="H13" s="62"/>
      <c r="I13" s="70"/>
      <c r="K13" s="72"/>
      <c r="M13" s="66" t="s">
        <v>10</v>
      </c>
    </row>
    <row r="14" spans="1:13" s="64" customFormat="1" ht="11.25">
      <c r="A14" s="67" t="str">
        <f t="shared" si="0"/>
        <v> </v>
      </c>
      <c r="B14" s="68"/>
      <c r="C14" s="68"/>
      <c r="D14" s="69"/>
      <c r="E14" s="71"/>
      <c r="F14" s="62"/>
      <c r="G14" s="60"/>
      <c r="H14" s="62"/>
      <c r="I14" s="70"/>
      <c r="K14" s="72"/>
      <c r="M14" s="66" t="s">
        <v>50</v>
      </c>
    </row>
    <row r="15" spans="1:13" s="64" customFormat="1" ht="11.25">
      <c r="A15" s="67" t="str">
        <f t="shared" si="0"/>
        <v> </v>
      </c>
      <c r="B15" s="68"/>
      <c r="C15" s="68"/>
      <c r="D15" s="69"/>
      <c r="E15" s="71"/>
      <c r="F15" s="62"/>
      <c r="G15" s="60"/>
      <c r="H15" s="62"/>
      <c r="I15" s="70"/>
      <c r="K15" s="72"/>
      <c r="M15" s="66" t="s">
        <v>11</v>
      </c>
    </row>
    <row r="16" spans="1:13" s="64" customFormat="1" ht="11.25">
      <c r="A16" s="67" t="str">
        <f t="shared" si="0"/>
        <v> </v>
      </c>
      <c r="B16" s="68"/>
      <c r="C16" s="68"/>
      <c r="D16" s="69"/>
      <c r="E16" s="71"/>
      <c r="F16" s="62"/>
      <c r="G16" s="60"/>
      <c r="H16" s="62"/>
      <c r="I16" s="70"/>
      <c r="K16" s="72"/>
      <c r="M16" s="66" t="s">
        <v>12</v>
      </c>
    </row>
    <row r="17" spans="1:13" s="64" customFormat="1" ht="11.25">
      <c r="A17" s="67" t="str">
        <f t="shared" si="0"/>
        <v> </v>
      </c>
      <c r="B17" s="68"/>
      <c r="C17" s="68"/>
      <c r="D17" s="69"/>
      <c r="E17" s="71"/>
      <c r="F17" s="62"/>
      <c r="G17" s="60"/>
      <c r="H17" s="62"/>
      <c r="I17" s="70"/>
      <c r="K17" s="72"/>
      <c r="M17" s="66" t="s">
        <v>13</v>
      </c>
    </row>
    <row r="18" spans="1:13" s="64" customFormat="1" ht="11.25">
      <c r="A18" s="67" t="str">
        <f t="shared" si="0"/>
        <v> </v>
      </c>
      <c r="B18" s="68"/>
      <c r="C18" s="68"/>
      <c r="D18" s="69"/>
      <c r="E18" s="71"/>
      <c r="F18" s="62"/>
      <c r="G18" s="60"/>
      <c r="H18" s="62"/>
      <c r="I18" s="70"/>
      <c r="K18" s="72"/>
      <c r="M18" s="66" t="s">
        <v>14</v>
      </c>
    </row>
    <row r="19" spans="1:13" s="64" customFormat="1" ht="11.25">
      <c r="A19" s="67" t="str">
        <f t="shared" si="0"/>
        <v> </v>
      </c>
      <c r="B19" s="68"/>
      <c r="C19" s="68"/>
      <c r="D19" s="69"/>
      <c r="E19" s="71"/>
      <c r="F19" s="62"/>
      <c r="G19" s="60"/>
      <c r="H19" s="62"/>
      <c r="I19" s="73"/>
      <c r="M19" s="66" t="s">
        <v>15</v>
      </c>
    </row>
    <row r="20" spans="1:13" s="64" customFormat="1" ht="11.25">
      <c r="A20" s="67" t="str">
        <f t="shared" si="0"/>
        <v> </v>
      </c>
      <c r="B20" s="68"/>
      <c r="C20" s="68"/>
      <c r="D20" s="69"/>
      <c r="E20" s="71"/>
      <c r="F20" s="62"/>
      <c r="G20" s="60"/>
      <c r="H20" s="62"/>
      <c r="I20" s="70"/>
      <c r="M20" s="66" t="s">
        <v>16</v>
      </c>
    </row>
    <row r="21" spans="1:9" s="2" customFormat="1" ht="11.25">
      <c r="A21" s="8" t="str">
        <f t="shared" si="0"/>
        <v> </v>
      </c>
      <c r="B21" s="11"/>
      <c r="C21" s="11"/>
      <c r="D21" s="45"/>
      <c r="E21" s="13"/>
      <c r="F21" s="10"/>
      <c r="G21" s="9"/>
      <c r="H21" s="10"/>
      <c r="I21" s="17"/>
    </row>
    <row r="22" spans="1:9" s="2" customFormat="1" ht="11.25">
      <c r="A22" s="8" t="str">
        <f t="shared" si="0"/>
        <v> </v>
      </c>
      <c r="B22" s="11"/>
      <c r="C22" s="11"/>
      <c r="D22" s="45"/>
      <c r="E22" s="13"/>
      <c r="F22" s="10"/>
      <c r="G22" s="9"/>
      <c r="H22" s="10"/>
      <c r="I22" s="17"/>
    </row>
    <row r="23" spans="1:9" s="2" customFormat="1" ht="11.2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11.2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11.2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11.2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11.2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11.2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11.2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11.2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11.2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11.2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11.2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11.2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11.2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11.2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11.2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11.2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11.2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11.2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11.2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11.2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11.2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11.2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11.2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11.2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11.2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11.2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11.2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11.2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11.2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11.2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11.2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s="2" customFormat="1" ht="11.25">
      <c r="A54" s="8" t="str">
        <f t="shared" si="0"/>
        <v> </v>
      </c>
      <c r="B54" s="11"/>
      <c r="C54" s="11"/>
      <c r="D54" s="45"/>
      <c r="E54" s="13"/>
      <c r="F54" s="10"/>
      <c r="G54" s="9"/>
      <c r="H54" s="10"/>
      <c r="I54" s="17"/>
    </row>
    <row r="55" spans="1:9" ht="12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2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2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2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2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2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2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2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2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2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2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2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2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2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2">
      <c r="A69" s="8" t="str">
        <f t="shared" si="0"/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2">
      <c r="A70" s="8" t="str">
        <f aca="true" t="shared" si="1" ref="A70:A133">IF(COUNTA($B70)&gt;0,$A69+1," ")</f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2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2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2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2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2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2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2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2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2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2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2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2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2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2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2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2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2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2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2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2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2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2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2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2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2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2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2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2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2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2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2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2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2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2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2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2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2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2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2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2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2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2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2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2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2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2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2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2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2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2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2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2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2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2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2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2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2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2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2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2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2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2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2">
      <c r="A133" s="8" t="str">
        <f t="shared" si="1"/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2">
      <c r="A134" s="8" t="str">
        <f aca="true" t="shared" si="2" ref="A134:A197">IF(COUNTA($B134)&gt;0,$A133+1," ")</f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2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2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2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2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2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2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2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2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2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2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2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2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2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2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2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2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2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2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2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2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2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2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2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2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2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2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2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2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2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2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2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2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2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2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2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2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2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2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2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2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2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2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2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2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2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2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2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2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2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2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2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2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2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2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2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2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2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2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2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2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2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2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2">
      <c r="A197" s="8" t="str">
        <f t="shared" si="2"/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2">
      <c r="A198" s="8" t="str">
        <f aca="true" t="shared" si="3" ref="A198:A261">IF(COUNTA($B198)&gt;0,$A197+1," ")</f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2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2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2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2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2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2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2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2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2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2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2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2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2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2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2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2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2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2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2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2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2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2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2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2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2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2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2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2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2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2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2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2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2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2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2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2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2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2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2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2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2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2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2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2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2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2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2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2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2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2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2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2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2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2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2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2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2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2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2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2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2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2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2">
      <c r="A261" s="8" t="str">
        <f t="shared" si="3"/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2">
      <c r="A262" s="8" t="str">
        <f aca="true" t="shared" si="4" ref="A262:A325">IF(COUNTA($B262)&gt;0,$A261+1," ")</f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2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2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2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2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2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2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2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2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2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2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2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2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2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2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2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2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2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2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2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2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2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2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2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2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2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2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2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2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2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2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2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2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2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2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2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2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2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2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2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2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2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2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2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2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2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2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2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2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2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2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2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2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2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2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2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2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2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2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2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2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2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2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2">
      <c r="A325" s="8" t="str">
        <f t="shared" si="4"/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2">
      <c r="A326" s="8" t="str">
        <f aca="true" t="shared" si="5" ref="A326:A389">IF(COUNTA($B326)&gt;0,$A325+1," ")</f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2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2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2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2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2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2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2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2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2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2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2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2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2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2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2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2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2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2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2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2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2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2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2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2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2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2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2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2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2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2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2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2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2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2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2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2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2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2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2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2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2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2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2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2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2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2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2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2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2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2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2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2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2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2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2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2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2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2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2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2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2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2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2">
      <c r="A389" s="8" t="str">
        <f t="shared" si="5"/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2">
      <c r="A390" s="8" t="str">
        <f aca="true" t="shared" si="6" ref="A390:A453">IF(COUNTA($B390)&gt;0,$A389+1," ")</f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2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2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2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2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2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2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2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2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2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2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2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2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2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2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2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2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2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2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2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2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2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2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2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2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2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2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2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2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2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2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2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2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2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2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2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2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2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2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2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2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2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2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2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2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2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2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2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2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2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2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2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2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2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2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2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2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2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2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2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2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2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2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2">
      <c r="A453" s="8" t="str">
        <f t="shared" si="6"/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2">
      <c r="A454" s="8" t="str">
        <f aca="true" t="shared" si="7" ref="A454:A517">IF(COUNTA($B454)&gt;0,$A453+1," ")</f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2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2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2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2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2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2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2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2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2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2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2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2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2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2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2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2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2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2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2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2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2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2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2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2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2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2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2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2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2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2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2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2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2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2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2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2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2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2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2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2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2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2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2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2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2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2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2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2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2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2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2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2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2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2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2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2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2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2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2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2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2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2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2">
      <c r="A517" s="8" t="str">
        <f t="shared" si="7"/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2">
      <c r="A518" s="8" t="str">
        <f aca="true" t="shared" si="8" ref="A518:A581">IF(COUNTA($B518)&gt;0,$A517+1," ")</f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2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2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2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2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2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2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2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2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2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2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2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2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2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2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2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2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2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2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2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2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2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2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2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2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2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2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2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2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2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2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2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2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2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2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2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2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2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2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2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2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2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2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2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2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2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2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2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2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2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2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2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2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2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2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2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2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2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2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2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2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2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2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2">
      <c r="A581" s="8" t="str">
        <f t="shared" si="8"/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2">
      <c r="A582" s="8" t="str">
        <f aca="true" t="shared" si="9" ref="A582:A645">IF(COUNTA($B582)&gt;0,$A581+1," ")</f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2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2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2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2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2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2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2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2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2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2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2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2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2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2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2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2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2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2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2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2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2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2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2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2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2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2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2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2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2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2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2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2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2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2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2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2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2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2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2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2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2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2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2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2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2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2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2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2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2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2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2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2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2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2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2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2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2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2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2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2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2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2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2">
      <c r="A645" s="8" t="str">
        <f t="shared" si="9"/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2">
      <c r="A646" s="8" t="str">
        <f aca="true" t="shared" si="10" ref="A646:A709">IF(COUNTA($B646)&gt;0,$A645+1," ")</f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2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2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2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2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2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2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2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2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2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2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2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2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2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2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2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2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2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2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2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2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2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2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2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2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2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2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2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2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2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2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2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2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2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2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2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2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2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2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2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2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2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2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2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2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2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2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2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2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2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2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2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2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2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2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2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2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2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2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2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2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2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2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2">
      <c r="A709" s="8" t="str">
        <f t="shared" si="10"/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2">
      <c r="A710" s="8" t="str">
        <f aca="true" t="shared" si="11" ref="A710:A773">IF(COUNTA($B710)&gt;0,$A709+1," ")</f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2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2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2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2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2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2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2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2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2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2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2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2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2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2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2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2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2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2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2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2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2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2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2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2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2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2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2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2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2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2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2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2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2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2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2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2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2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2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2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2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2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2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2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2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2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2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2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2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2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2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2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2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2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2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2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2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2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2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2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2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2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2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2">
      <c r="A773" s="8" t="str">
        <f t="shared" si="11"/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2">
      <c r="A774" s="8" t="str">
        <f aca="true" t="shared" si="12" ref="A774:A837">IF(COUNTA($B774)&gt;0,$A773+1," ")</f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2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2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2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2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2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2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2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2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2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2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2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2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2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2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2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2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2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2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2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2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2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2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2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2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2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2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2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2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2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2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2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2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2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2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2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2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2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2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2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2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2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2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2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2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2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2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2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2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2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2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2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2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2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2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2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2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2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2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2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2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2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2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2">
      <c r="A837" s="8" t="str">
        <f t="shared" si="12"/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2">
      <c r="A838" s="8" t="str">
        <f aca="true" t="shared" si="13" ref="A838:A901">IF(COUNTA($B838)&gt;0,$A837+1," ")</f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2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2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2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2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2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2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2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2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2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2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2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2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2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2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2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2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2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2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2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2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2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2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2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2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2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2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2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2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2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2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2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2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2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2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2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2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2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2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2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2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2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2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2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2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2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2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2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2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2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2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2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2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2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2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2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2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2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2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2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2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2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2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2">
      <c r="A901" s="8" t="str">
        <f t="shared" si="13"/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2">
      <c r="A902" s="8" t="str">
        <f aca="true" t="shared" si="14" ref="A902:A965">IF(COUNTA($B902)&gt;0,$A901+1," ")</f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2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2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2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2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2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2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2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2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2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2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2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2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2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2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2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2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2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2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2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2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2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2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2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2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2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2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2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2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2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2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2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2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2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2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2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2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2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2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2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2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2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2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2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2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2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2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2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2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2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2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2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2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2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2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2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2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2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2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2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2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2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2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2">
      <c r="A965" s="8" t="str">
        <f t="shared" si="14"/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2">
      <c r="A966" s="8" t="str">
        <f aca="true" t="shared" si="15" ref="A966:A1029">IF(COUNTA($B966)&gt;0,$A965+1," ")</f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2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2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2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2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2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2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2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2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2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2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2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2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2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2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2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2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2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2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2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2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2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2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2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2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2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2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2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2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2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2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2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2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2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2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2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2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2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2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2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2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2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2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2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2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2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2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2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2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2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2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2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2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2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2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2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2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2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2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2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2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2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2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2">
      <c r="A1029" s="8" t="str">
        <f t="shared" si="15"/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2">
      <c r="A1030" s="8" t="str">
        <f aca="true" t="shared" si="16" ref="A1030:A1093">IF(COUNTA($B1030)&gt;0,$A1029+1," ")</f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2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2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2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2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2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2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2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2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2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2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2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2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2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2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2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2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2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2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2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2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2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2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2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2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2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2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2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2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2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2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2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2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2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2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2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2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2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2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2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2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2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2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2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2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2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2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2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2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2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2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2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2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2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2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2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2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2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2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2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2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2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2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2">
      <c r="A1093" s="8" t="str">
        <f t="shared" si="16"/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2">
      <c r="A1094" s="8" t="str">
        <f aca="true" t="shared" si="17" ref="A1094:A1157">IF(COUNTA($B1094)&gt;0,$A1093+1," ")</f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2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2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2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2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2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2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2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2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2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2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2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2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2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2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2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2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2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2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2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2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2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2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2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2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2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2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2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2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2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2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2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2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2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2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2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2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2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2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2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2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2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2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2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2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2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2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2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2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2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2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2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2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2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2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2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2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2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2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2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2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2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2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2">
      <c r="A1157" s="8" t="str">
        <f t="shared" si="17"/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2">
      <c r="A1158" s="8" t="str">
        <f aca="true" t="shared" si="18" ref="A1158:A1221">IF(COUNTA($B1158)&gt;0,$A1157+1," ")</f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2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2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2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2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2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2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2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2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2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2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2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2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2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2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2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2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2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2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2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2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2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2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2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2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2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2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2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2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2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2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2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2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2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2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2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2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2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2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2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2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2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2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2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2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2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2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2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2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2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2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2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2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2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2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2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2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2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2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2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2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2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2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2">
      <c r="A1221" s="8" t="str">
        <f t="shared" si="18"/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2">
      <c r="A1222" s="8" t="str">
        <f aca="true" t="shared" si="19" ref="A1222:A1285">IF(COUNTA($B1222)&gt;0,$A1221+1," ")</f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2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2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2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2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2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2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2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2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2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2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2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2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2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2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2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2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2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2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2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2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2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2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2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2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2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2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2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2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2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2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2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2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2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2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2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2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2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2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2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2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2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2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2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2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2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2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2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2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2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2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2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2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2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2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2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2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2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2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2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2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2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2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2">
      <c r="A1285" s="8" t="str">
        <f t="shared" si="19"/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2">
      <c r="A1286" s="8" t="str">
        <f aca="true" t="shared" si="20" ref="A1286:A1349">IF(COUNTA($B1286)&gt;0,$A1285+1," ")</f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2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2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2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2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2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2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2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2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2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2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2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2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2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2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2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2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2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2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2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2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2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2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2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2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2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2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2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2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2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2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2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2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2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2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2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2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2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2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2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2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2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2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2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2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2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2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2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2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2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2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2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2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2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2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2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2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2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2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2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2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2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2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2">
      <c r="A1349" s="8" t="str">
        <f t="shared" si="20"/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2">
      <c r="A1350" s="8" t="str">
        <f aca="true" t="shared" si="21" ref="A1350:A1413">IF(COUNTA($B1350)&gt;0,$A1349+1," ")</f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2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2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2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2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2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2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2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2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2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2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2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2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2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2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2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2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2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2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2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2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2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2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2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2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2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2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2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2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2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2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2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2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2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2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2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2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2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2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2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2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2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2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2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2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2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2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2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2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2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2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2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2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2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2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2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2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2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2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2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2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2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2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2">
      <c r="A1413" s="8" t="str">
        <f t="shared" si="21"/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2">
      <c r="A1414" s="8" t="str">
        <f aca="true" t="shared" si="22" ref="A1414:A1477">IF(COUNTA($B1414)&gt;0,$A1413+1," ")</f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2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2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2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2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2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2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2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2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2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2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2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2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2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2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2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2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2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2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2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2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2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2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2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2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2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2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2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2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2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2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2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2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2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2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2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2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2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2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2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2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2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2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2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2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2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2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2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2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2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2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2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2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2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2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2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2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2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2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2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2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2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2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2">
      <c r="A1477" s="8" t="str">
        <f t="shared" si="22"/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2">
      <c r="A1478" s="8" t="str">
        <f aca="true" t="shared" si="23" ref="A1478:A1541">IF(COUNTA($B1478)&gt;0,$A1477+1," ")</f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2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2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2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2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2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2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2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2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2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2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2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2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2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2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2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2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2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2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2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2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2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2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2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2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2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2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2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2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2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2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2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2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2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2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2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2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2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2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2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2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2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2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2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2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2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2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2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2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2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2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2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2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2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2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2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2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2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2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2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2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2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2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2">
      <c r="A1541" s="8" t="str">
        <f t="shared" si="23"/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2">
      <c r="A1542" s="8" t="str">
        <f aca="true" t="shared" si="24" ref="A1542:A1605">IF(COUNTA($B1542)&gt;0,$A1541+1," ")</f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2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2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2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2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2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2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2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2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2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2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2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2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2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2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2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2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2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2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2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2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2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2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2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2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2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2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2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2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2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2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2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2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2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2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2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2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2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2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2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2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2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2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2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2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2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2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2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2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2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2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2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2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2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2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2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2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2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2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2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2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2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2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2">
      <c r="A1605" s="8" t="str">
        <f t="shared" si="24"/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2">
      <c r="A1606" s="8" t="str">
        <f aca="true" t="shared" si="25" ref="A1606:A1669">IF(COUNTA($B1606)&gt;0,$A1605+1," ")</f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2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2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2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2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2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2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2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2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2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2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2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2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2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2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2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2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2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2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2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2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2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2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2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2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2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2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2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2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2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2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2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2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2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2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2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2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2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2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2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2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2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2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2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2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2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2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2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2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2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2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2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2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2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2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2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2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2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2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2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2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2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2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2">
      <c r="A1669" s="8" t="str">
        <f t="shared" si="25"/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2">
      <c r="A1670" s="8" t="str">
        <f aca="true" t="shared" si="26" ref="A1670:A1733">IF(COUNTA($B1670)&gt;0,$A1669+1," ")</f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2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2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2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2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2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2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2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2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2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2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2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2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2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2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2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2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2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2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2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2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2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2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2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2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2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2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2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2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2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2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2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2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2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2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2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2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2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2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2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2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2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2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2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2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2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2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2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2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2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2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2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2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2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2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2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2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2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2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2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2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2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2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2">
      <c r="A1733" s="8" t="str">
        <f t="shared" si="26"/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2">
      <c r="A1734" s="8" t="str">
        <f aca="true" t="shared" si="27" ref="A1734:A1797">IF(COUNTA($B1734)&gt;0,$A1733+1," ")</f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2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2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2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2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2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2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2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2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2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2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2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2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2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2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2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2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2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2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2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2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2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2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2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2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2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2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2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2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2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2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2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2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2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2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2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2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2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2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2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2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2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2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2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2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2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2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2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2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2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2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2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2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2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2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2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2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2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2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2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2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2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2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2">
      <c r="A1797" s="8" t="str">
        <f t="shared" si="27"/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2">
      <c r="A1798" s="8" t="str">
        <f aca="true" t="shared" si="28" ref="A1798:A1861">IF(COUNTA($B1798)&gt;0,$A1797+1," ")</f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2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2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2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2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2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2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2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2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2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2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2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2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2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2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2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2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2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2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2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2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2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2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2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2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2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2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2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2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2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2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2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2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2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2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2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2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2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2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2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2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2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2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2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2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2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2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2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2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2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2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2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2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2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2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2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2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2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2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2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2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2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2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2">
      <c r="A1861" s="8" t="str">
        <f t="shared" si="28"/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2">
      <c r="A1862" s="8" t="str">
        <f aca="true" t="shared" si="29" ref="A1862:A1925">IF(COUNTA($B1862)&gt;0,$A1861+1," ")</f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2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2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2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2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2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2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2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2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2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2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2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2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2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2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2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2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2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2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2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2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2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2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2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2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2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2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2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2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2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2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2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2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2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2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2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2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2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2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2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2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2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2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2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2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2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2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2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2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2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2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2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2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2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2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2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2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2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2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2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2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2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2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2">
      <c r="A1925" s="8" t="str">
        <f t="shared" si="29"/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2">
      <c r="A1926" s="8" t="str">
        <f aca="true" t="shared" si="30" ref="A1926:A1989">IF(COUNTA($B1926)&gt;0,$A1925+1," ")</f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2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2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2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2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2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2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2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2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2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2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2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2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2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2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2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2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2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2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2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2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2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2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2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2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2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2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2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2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2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2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2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2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2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2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2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2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2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2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2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2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2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2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2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2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2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2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2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2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2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2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2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2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2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2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2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2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2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2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2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2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2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2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2">
      <c r="A1989" s="8" t="str">
        <f t="shared" si="30"/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2">
      <c r="A1990" s="8" t="str">
        <f aca="true" t="shared" si="31" ref="A1990:A2005">IF(COUNTA($B1990)&gt;0,$A1989+1," ")</f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2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2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2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2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2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2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2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2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2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2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2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2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2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2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  <row r="2005" spans="1:9" ht="12">
      <c r="A2005" s="8" t="str">
        <f t="shared" si="31"/>
        <v> </v>
      </c>
      <c r="B2005" s="12"/>
      <c r="C2005" s="12"/>
      <c r="D2005" s="46"/>
      <c r="E2005" s="14"/>
      <c r="F2005" s="10"/>
      <c r="G2005" s="9"/>
      <c r="H2005" s="10"/>
      <c r="I2005" s="18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318:G2005">
      <formula1>Предметы</formula1>
    </dataValidation>
    <dataValidation type="list" allowBlank="1" showInputMessage="1" showErrorMessage="1" sqref="H318:H2005">
      <formula1>класс</formula1>
    </dataValidation>
    <dataValidation type="list" allowBlank="1" showInputMessage="1" showErrorMessage="1" sqref="F5:F2005">
      <formula1>$L$1:$L$2</formula1>
    </dataValidation>
    <dataValidation type="list" allowBlank="1" showInputMessage="1" showErrorMessage="1" sqref="H4:H5">
      <formula1>класс1</formula1>
    </dataValidation>
    <dataValidation type="list" allowBlank="1" showInputMessage="1" showErrorMessage="1" sqref="H6:H317">
      <formula1>класс_</formula1>
    </dataValidation>
    <dataValidation type="list" allowBlank="1" showInputMessage="1" showErrorMessage="1" sqref="G5:G317">
      <formula1>предметы_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41</v>
      </c>
      <c r="B1" s="51"/>
    </row>
    <row r="3" spans="1:2" ht="12.75" thickBot="1">
      <c r="A3" s="23" t="s">
        <v>24</v>
      </c>
      <c r="B3" s="43"/>
    </row>
    <row r="4" spans="1:2" ht="12">
      <c r="A4" s="24" t="s">
        <v>25</v>
      </c>
      <c r="B4" s="25">
        <f>SUM(B6:B8)</f>
        <v>0</v>
      </c>
    </row>
    <row r="5" spans="1:2" ht="12">
      <c r="A5" s="26" t="s">
        <v>26</v>
      </c>
      <c r="B5" s="27"/>
    </row>
    <row r="6" spans="1:2" ht="12">
      <c r="A6" s="26" t="s">
        <v>27</v>
      </c>
      <c r="B6" s="36"/>
    </row>
    <row r="7" spans="1:2" ht="12">
      <c r="A7" s="26" t="s">
        <v>28</v>
      </c>
      <c r="B7" s="36"/>
    </row>
    <row r="8" spans="1:2" ht="12.75" thickBot="1">
      <c r="A8" s="28" t="s">
        <v>29</v>
      </c>
      <c r="B8" s="37"/>
    </row>
    <row r="9" spans="1:2" ht="12">
      <c r="A9" s="29" t="s">
        <v>30</v>
      </c>
      <c r="B9" s="30">
        <f>SUM(B10:B16)</f>
        <v>0</v>
      </c>
    </row>
    <row r="10" spans="1:2" ht="12">
      <c r="A10" s="31" t="s">
        <v>31</v>
      </c>
      <c r="B10" s="36"/>
    </row>
    <row r="11" spans="1:2" ht="12">
      <c r="A11" s="31" t="s">
        <v>32</v>
      </c>
      <c r="B11" s="36"/>
    </row>
    <row r="12" spans="1:2" ht="12">
      <c r="A12" s="31" t="s">
        <v>33</v>
      </c>
      <c r="B12" s="36"/>
    </row>
    <row r="13" spans="1:2" ht="12">
      <c r="A13" s="31" t="s">
        <v>34</v>
      </c>
      <c r="B13" s="36"/>
    </row>
    <row r="14" spans="1:2" ht="12">
      <c r="A14" s="31" t="s">
        <v>35</v>
      </c>
      <c r="B14" s="36"/>
    </row>
    <row r="15" spans="1:2" ht="12">
      <c r="A15" s="31" t="s">
        <v>36</v>
      </c>
      <c r="B15" s="36"/>
    </row>
    <row r="16" spans="1:2" ht="12.75" thickBot="1">
      <c r="A16" s="32" t="s">
        <v>37</v>
      </c>
      <c r="B16" s="37"/>
    </row>
    <row r="17" spans="1:2" ht="24.75" thickBot="1">
      <c r="A17" s="33" t="s">
        <v>38</v>
      </c>
      <c r="B17" s="38"/>
    </row>
    <row r="18" spans="1:2" ht="12">
      <c r="A18" s="29" t="s">
        <v>39</v>
      </c>
      <c r="B18" s="30">
        <f>SUM(B20:B26)</f>
        <v>0</v>
      </c>
    </row>
    <row r="19" spans="1:2" ht="12">
      <c r="A19" s="31" t="s">
        <v>40</v>
      </c>
      <c r="B19" s="34"/>
    </row>
    <row r="20" spans="1:2" ht="12">
      <c r="A20" s="31" t="s">
        <v>31</v>
      </c>
      <c r="B20" s="36"/>
    </row>
    <row r="21" spans="1:2" ht="12">
      <c r="A21" s="31" t="s">
        <v>32</v>
      </c>
      <c r="B21" s="36"/>
    </row>
    <row r="22" spans="1:2" ht="12">
      <c r="A22" s="31" t="s">
        <v>33</v>
      </c>
      <c r="B22" s="36"/>
    </row>
    <row r="23" spans="1:2" ht="12">
      <c r="A23" s="31" t="s">
        <v>34</v>
      </c>
      <c r="B23" s="36"/>
    </row>
    <row r="24" spans="1:2" ht="12">
      <c r="A24" s="31" t="s">
        <v>35</v>
      </c>
      <c r="B24" s="36"/>
    </row>
    <row r="25" spans="1:2" ht="12">
      <c r="A25" s="31" t="s">
        <v>36</v>
      </c>
      <c r="B25" s="36"/>
    </row>
    <row r="26" spans="1:2" ht="12.75" thickBot="1">
      <c r="A26" s="32" t="s">
        <v>37</v>
      </c>
      <c r="B26" s="37"/>
    </row>
    <row r="27" spans="1:2" ht="24">
      <c r="A27" s="29" t="s">
        <v>51</v>
      </c>
      <c r="B27" s="35"/>
    </row>
    <row r="28" spans="1:2" ht="12">
      <c r="A28" s="31" t="s">
        <v>31</v>
      </c>
      <c r="B28" s="39"/>
    </row>
    <row r="29" spans="1:2" ht="12">
      <c r="A29" s="31" t="s">
        <v>32</v>
      </c>
      <c r="B29" s="39"/>
    </row>
    <row r="30" spans="1:2" ht="12">
      <c r="A30" s="31" t="s">
        <v>33</v>
      </c>
      <c r="B30" s="39"/>
    </row>
    <row r="31" spans="1:2" ht="12">
      <c r="A31" s="31" t="s">
        <v>34</v>
      </c>
      <c r="B31" s="39"/>
    </row>
    <row r="32" spans="1:2" ht="12">
      <c r="A32" s="31" t="s">
        <v>35</v>
      </c>
      <c r="B32" s="39"/>
    </row>
    <row r="33" spans="1:2" ht="12">
      <c r="A33" s="52" t="s">
        <v>42</v>
      </c>
      <c r="B33" s="40"/>
    </row>
    <row r="34" spans="1:2" ht="12">
      <c r="A34" s="53"/>
      <c r="B34" s="40"/>
    </row>
    <row r="35" spans="1:2" ht="12">
      <c r="A35" s="54"/>
      <c r="B35" s="40"/>
    </row>
    <row r="36" spans="1:2" ht="12">
      <c r="A36" s="55" t="s">
        <v>43</v>
      </c>
      <c r="B36" s="40"/>
    </row>
    <row r="37" spans="1:2" ht="12">
      <c r="A37" s="55"/>
      <c r="B37" s="41"/>
    </row>
    <row r="38" spans="1:2" ht="12.75" thickBot="1">
      <c r="A38" s="56"/>
      <c r="B38" s="42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57" t="s">
        <v>44</v>
      </c>
      <c r="B1" s="57"/>
      <c r="C1" s="57"/>
      <c r="D1" s="57"/>
      <c r="E1" s="57"/>
      <c r="F1" s="57"/>
      <c r="G1" s="57"/>
      <c r="H1" s="7">
        <f>COUNTA(B4:B54)</f>
        <v>0</v>
      </c>
    </row>
    <row r="3" spans="1:7" ht="48">
      <c r="A3" s="15" t="s">
        <v>17</v>
      </c>
      <c r="B3" s="15" t="s">
        <v>45</v>
      </c>
      <c r="C3" s="15" t="s">
        <v>46</v>
      </c>
      <c r="D3" s="15" t="s">
        <v>23</v>
      </c>
      <c r="E3" s="15" t="s">
        <v>49</v>
      </c>
      <c r="F3" s="15" t="s">
        <v>47</v>
      </c>
      <c r="G3" s="16" t="s">
        <v>48</v>
      </c>
    </row>
    <row r="4" spans="1:7" ht="12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2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2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2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2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2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2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2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2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2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2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2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2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2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2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2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2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2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2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2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2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2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2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2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2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2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2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2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2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2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2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2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2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2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2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2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2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2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2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2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2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2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2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2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2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2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2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2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2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2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2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2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2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2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2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2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2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2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2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2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2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2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2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2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2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2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2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2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2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2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2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2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2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2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2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2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2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2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2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2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2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2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2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2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2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2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2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2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2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2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2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2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2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2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2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2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2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2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2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2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2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2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2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2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2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2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2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2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2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2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2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2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2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2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2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2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2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2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2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2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2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2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2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2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2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2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2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2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2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2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2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2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2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2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2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2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2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2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2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2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2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2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2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2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2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2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2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2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2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2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2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2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2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2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2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2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2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2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2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2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2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2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2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2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2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2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2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2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2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2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2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2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2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2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2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2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2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2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2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2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2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2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2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2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2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2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2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2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2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2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2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2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2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2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2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2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2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2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2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2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2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2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2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2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2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2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2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2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2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2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2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2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2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2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2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2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2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2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2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2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2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2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2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2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2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2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2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2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2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2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2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2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2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2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2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2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2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2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2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2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2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2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2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2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2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2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2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2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2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2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2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2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2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2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2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2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2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2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2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2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2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2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2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2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2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2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2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2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2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2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2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2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2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2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2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2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2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2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2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2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2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2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2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2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2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2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2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2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2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2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2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2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2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2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2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2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2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2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2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2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2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2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2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2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2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2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2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2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2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2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2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2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2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2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2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2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2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2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2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2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2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2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2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2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2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2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2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2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2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2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2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2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2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2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2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2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2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2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2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2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2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2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2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2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2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2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2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2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2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2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2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2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2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2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2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2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2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2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2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2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2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2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2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2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2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2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2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2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2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2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2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2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2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2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2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2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2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2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2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2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2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2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2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2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2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2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2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2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2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2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2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2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2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2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2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2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2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2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2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2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2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2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2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2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2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2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2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2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2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2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2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2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2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2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2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2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2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2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2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2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2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2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2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2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2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2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2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2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2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2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2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2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2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2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2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2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2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2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2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2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2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2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2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2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2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2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2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2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2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2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2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2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2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2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2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2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2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2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2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2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2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2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2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2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2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2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2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2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2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2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2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2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2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2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2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2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2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2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2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2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2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2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2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2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2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2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2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2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2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2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2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2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2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2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2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2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2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2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2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2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2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2018-10-15T05:31:33Z</dcterms:modified>
  <cp:category/>
  <cp:version/>
  <cp:contentType/>
  <cp:contentStatus/>
</cp:coreProperties>
</file>